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清潔服務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4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清潔服務報價單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清潔項目</t>
        </is>
      </c>
      <c r="C11" s="3" t="inlineStr">
        <is>
          <t>服務範圍</t>
        </is>
      </c>
      <c r="D11" s="3" t="inlineStr">
        <is>
          <t>坪數/數量</t>
        </is>
      </c>
      <c r="E11" s="3" t="inlineStr">
        <is>
          <t>單價</t>
        </is>
      </c>
      <c r="F11" s="3" t="inlineStr">
        <is>
          <t>小計</t>
        </is>
      </c>
      <c r="G11" s="3" t="inlineStr">
        <is>
          <t>備註</t>
        </is>
      </c>
    </row>
    <row r="12">
      <c r="A12" s="4" t="n">
        <v>1</v>
      </c>
      <c r="B12" s="4" t="inlineStr">
        <is>
          <t>基礎清潔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客廳+餐廳</t>
        </is>
      </c>
      <c r="C13" s="5" t="inlineStr">
        <is>
          <t>地板/家具表面/垃圾清運</t>
        </is>
      </c>
      <c r="D13" s="6" t="n">
        <v>15</v>
      </c>
      <c r="E13" s="6" t="n">
        <v>500</v>
      </c>
      <c r="F13" s="6" t="n">
        <v>7500</v>
      </c>
      <c r="G13" s="5" t="inlineStr">
        <is>
          <t>以坪計</t>
        </is>
      </c>
    </row>
    <row r="14">
      <c r="A14" s="5" t="inlineStr"/>
      <c r="B14" s="5" t="inlineStr">
        <is>
          <t xml:space="preserve">  臥室</t>
        </is>
      </c>
      <c r="C14" s="5" t="inlineStr">
        <is>
          <t>地板/床底/衣櫃外部</t>
        </is>
      </c>
      <c r="D14" s="6" t="n">
        <v>10</v>
      </c>
      <c r="E14" s="6" t="n">
        <v>500</v>
      </c>
      <c r="F14" s="6" t="n">
        <v>5000</v>
      </c>
      <c r="G14" s="5" t="inlineStr">
        <is>
          <t>以坪計</t>
        </is>
      </c>
    </row>
    <row r="15">
      <c r="A15" s="5" t="inlineStr"/>
      <c r="B15" s="5" t="inlineStr">
        <is>
          <t xml:space="preserve">  廚房</t>
        </is>
      </c>
      <c r="C15" s="5" t="inlineStr">
        <is>
          <t>流理臺/瓦斯爐/抽油煙機外部</t>
        </is>
      </c>
      <c r="D15" s="6" t="n">
        <v>1</v>
      </c>
      <c r="E15" s="6" t="n">
        <v>3000</v>
      </c>
      <c r="F15" s="6" t="n">
        <v>3000</v>
      </c>
      <c r="G15" s="5" t="inlineStr"/>
    </row>
    <row r="16">
      <c r="A16" s="5" t="inlineStr"/>
      <c r="B16" s="5" t="inlineStr">
        <is>
          <t xml:space="preserve">  衛浴</t>
        </is>
      </c>
      <c r="C16" s="5" t="inlineStr">
        <is>
          <t>馬桶/洗手台/鏡面/地板</t>
        </is>
      </c>
      <c r="D16" s="6" t="n">
        <v>2</v>
      </c>
      <c r="E16" s="6" t="n">
        <v>2000</v>
      </c>
      <c r="F16" s="6" t="n">
        <v>4000</v>
      </c>
      <c r="G16" s="5" t="inlineStr">
        <is>
          <t>間</t>
        </is>
      </c>
    </row>
    <row r="17">
      <c r="A17" s="4" t="n">
        <v>2</v>
      </c>
      <c r="B17" s="4" t="inlineStr">
        <is>
          <t>深度清潔（加購）</t>
        </is>
      </c>
      <c r="C17" s="4" t="inlineStr"/>
      <c r="D17" s="4" t="inlineStr"/>
      <c r="E17" s="4" t="inlineStr"/>
      <c r="F17" s="4" t="inlineStr"/>
      <c r="G17" s="4" t="inlineStr"/>
    </row>
    <row r="18">
      <c r="A18" s="5" t="inlineStr"/>
      <c r="B18" s="5" t="inlineStr">
        <is>
          <t xml:space="preserve">  抽油煙機深度清洗</t>
        </is>
      </c>
      <c r="C18" s="5" t="inlineStr">
        <is>
          <t>拆機清洗+濾網</t>
        </is>
      </c>
      <c r="D18" s="6" t="n">
        <v>1</v>
      </c>
      <c r="E18" s="6" t="n">
        <v>3500</v>
      </c>
      <c r="F18" s="6" t="n">
        <v>3500</v>
      </c>
      <c r="G18" s="5" t="inlineStr">
        <is>
          <t>選配</t>
        </is>
      </c>
    </row>
    <row r="19">
      <c r="A19" s="5" t="inlineStr"/>
      <c r="B19" s="5" t="inlineStr">
        <is>
          <t xml:space="preserve">  冷氣機清洗</t>
        </is>
      </c>
      <c r="C19" s="5" t="inlineStr">
        <is>
          <t>室內機拆洗</t>
        </is>
      </c>
      <c r="D19" s="6" t="n">
        <v>3</v>
      </c>
      <c r="E19" s="6" t="n">
        <v>2500</v>
      </c>
      <c r="F19" s="6" t="n">
        <v>7500</v>
      </c>
      <c r="G19" s="5" t="inlineStr">
        <is>
          <t>選配</t>
        </is>
      </c>
    </row>
    <row r="20">
      <c r="A20" s="5" t="inlineStr"/>
      <c r="B20" s="5" t="inlineStr">
        <is>
          <t xml:space="preserve">  窗戶清潔</t>
        </is>
      </c>
      <c r="C20" s="5" t="inlineStr">
        <is>
          <t>含紗窗/窗框/玻璃</t>
        </is>
      </c>
      <c r="D20" s="6" t="n">
        <v>8</v>
      </c>
      <c r="E20" s="6" t="n">
        <v>500</v>
      </c>
      <c r="F20" s="6" t="n">
        <v>4000</v>
      </c>
      <c r="G20" s="5" t="inlineStr">
        <is>
          <t>選配/扇</t>
        </is>
      </c>
    </row>
    <row r="21">
      <c r="A21" s="5" t="inlineStr"/>
      <c r="B21" s="5" t="inlineStr">
        <is>
          <t xml:space="preserve">  除膠/除漆</t>
        </is>
      </c>
      <c r="C21" s="5" t="inlineStr">
        <is>
          <t>殘膠或油漆痕跡處理</t>
        </is>
      </c>
      <c r="D21" s="6" t="n">
        <v>1</v>
      </c>
      <c r="E21" s="6" t="n">
        <v>2000</v>
      </c>
      <c r="F21" s="6" t="n">
        <v>2000</v>
      </c>
      <c r="G21" s="5" t="inlineStr">
        <is>
          <t>選配</t>
        </is>
      </c>
    </row>
    <row r="22">
      <c r="A22" s="4" t="n">
        <v>3</v>
      </c>
      <c r="B22" s="4" t="inlineStr">
        <is>
          <t>耗材費用</t>
        </is>
      </c>
      <c r="C22" s="4" t="inlineStr"/>
      <c r="D22" s="4" t="inlineStr"/>
      <c r="E22" s="4" t="inlineStr"/>
      <c r="F22" s="4" t="inlineStr"/>
      <c r="G22" s="4" t="inlineStr"/>
    </row>
    <row r="23">
      <c r="A23" s="5" t="inlineStr"/>
      <c r="B23" s="5" t="inlineStr">
        <is>
          <t xml:space="preserve">  清潔藥劑</t>
        </is>
      </c>
      <c r="C23" s="5" t="inlineStr">
        <is>
          <t>環保認證清潔劑</t>
        </is>
      </c>
      <c r="D23" s="6" t="n">
        <v>1</v>
      </c>
      <c r="E23" s="6" t="n">
        <v>500</v>
      </c>
      <c r="F23" s="6" t="n">
        <v>500</v>
      </c>
      <c r="G23" s="5" t="inlineStr"/>
    </row>
    <row r="24">
      <c r="A24" s="5" t="inlineStr"/>
      <c r="B24" s="5" t="inlineStr">
        <is>
          <t xml:space="preserve">  拋棄式耗材</t>
        </is>
      </c>
      <c r="C24" s="5" t="inlineStr">
        <is>
          <t>抹布/手套/鞋套</t>
        </is>
      </c>
      <c r="D24" s="6" t="n">
        <v>1</v>
      </c>
      <c r="E24" s="6" t="n">
        <v>300</v>
      </c>
      <c r="F24" s="6" t="n">
        <v>300</v>
      </c>
      <c r="G24" s="5" t="inlineStr"/>
    </row>
    <row r="26">
      <c r="A26" s="7" t="inlineStr">
        <is>
          <t>小計（未稅）</t>
        </is>
      </c>
      <c r="F26" s="8">
        <f>SUM(F12:F24)</f>
        <v/>
      </c>
    </row>
    <row r="27">
      <c r="A27" s="7" t="inlineStr">
        <is>
          <t>營業稅 5%</t>
        </is>
      </c>
      <c r="F27" s="8">
        <f>F26*0.05</f>
        <v/>
      </c>
    </row>
    <row r="28">
      <c r="A28" s="9" t="inlineStr">
        <is>
          <t>合計（含稅）</t>
        </is>
      </c>
      <c r="F28" s="10">
        <f>F26+F27</f>
        <v/>
      </c>
    </row>
    <row r="30">
      <c r="A30" s="11" t="inlineStr">
        <is>
          <t>備註與條款</t>
        </is>
      </c>
    </row>
    <row r="31">
      <c r="A31" s="12" t="inlineStr">
        <is>
          <t>1. 本報價適用範圍：室內面積約 25-35 坪住宅</t>
        </is>
      </c>
    </row>
    <row r="32">
      <c r="A32" s="12" t="inlineStr">
        <is>
          <t>2. 不含項目：外牆清洗、窗簾清洗、地毯深度清洗（需另行報價）</t>
        </is>
      </c>
    </row>
    <row r="33">
      <c r="A33" s="12" t="inlineStr">
        <is>
          <t>3. 如現場狀況與預期嚴重不符（如囤積屋），保留現場加價權利</t>
        </is>
      </c>
    </row>
    <row r="34">
      <c r="A34" s="12" t="inlineStr">
        <is>
          <t>4. 施工時間：基礎清潔約 4-6 小時，含深度清潔約 6-8 小時</t>
        </is>
      </c>
    </row>
    <row r="35">
      <c r="A35" s="12" t="inlineStr">
        <is>
          <t>5. 付款方式：到場施工前付 100%（金額 $10,000 以下）</t>
        </is>
      </c>
    </row>
    <row r="36">
      <c r="A36" s="12" t="inlineStr">
        <is>
          <t>6. 金額超過 $10,000：訂金 50% + 完工驗收後付尾款 50%</t>
        </is>
      </c>
    </row>
    <row r="37">
      <c r="A37" s="12" t="inlineStr">
        <is>
          <t>7. 驗收標準：完工後現場確認，有問題當場補做</t>
        </is>
      </c>
    </row>
    <row r="40">
      <c r="A40" s="2" t="inlineStr">
        <is>
          <t>報價方簽章：________________</t>
        </is>
      </c>
      <c r="E40" s="2" t="inlineStr">
        <is>
          <t>客戶簽章：________________</t>
        </is>
      </c>
    </row>
    <row r="42">
      <c r="A42" s="12" t="inlineStr">
        <is>
          <t>日期：____/____/____</t>
        </is>
      </c>
      <c r="E42" s="12" t="inlineStr">
        <is>
          <t>日期：____/____/____</t>
        </is>
      </c>
    </row>
    <row r="44">
      <c r="A44" s="13" t="inlineStr">
        <is>
          <t>本報價單由秒發報價系統產出 ｜ quote.foreverwebs.com</t>
        </is>
      </c>
    </row>
  </sheetData>
  <mergeCells count="23">
    <mergeCell ref="A32:G32"/>
    <mergeCell ref="F4:G4"/>
    <mergeCell ref="B7:C7"/>
    <mergeCell ref="B3:C3"/>
    <mergeCell ref="A35:G35"/>
    <mergeCell ref="F6:G6"/>
    <mergeCell ref="A28:D28"/>
    <mergeCell ref="F7:G7"/>
    <mergeCell ref="F3:G3"/>
    <mergeCell ref="A44:G44"/>
    <mergeCell ref="A31:G31"/>
    <mergeCell ref="E3"/>
    <mergeCell ref="F5:G5"/>
    <mergeCell ref="A34:G34"/>
    <mergeCell ref="A36:G36"/>
    <mergeCell ref="A1:G1"/>
    <mergeCell ref="A37:G37"/>
    <mergeCell ref="B6:C6"/>
    <mergeCell ref="A27:D27"/>
    <mergeCell ref="B5:C5"/>
    <mergeCell ref="A26:D26"/>
    <mergeCell ref="A33:G33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