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室內設計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4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室內設計工程報價單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工程項目</t>
        </is>
      </c>
      <c r="C11" s="3" t="inlineStr">
        <is>
          <t>規格說明</t>
        </is>
      </c>
      <c r="D11" s="3" t="inlineStr">
        <is>
          <t>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拆除工程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舊裝潢拆除</t>
        </is>
      </c>
      <c r="C13" s="5" t="inlineStr">
        <is>
          <t>含廢棄物清運</t>
        </is>
      </c>
      <c r="D13" s="6" t="n">
        <v>1</v>
      </c>
      <c r="E13" s="6" t="n">
        <v>35000</v>
      </c>
      <c r="F13" s="6" t="n">
        <v>35000</v>
      </c>
      <c r="G13" s="5" t="inlineStr"/>
    </row>
    <row r="14">
      <c r="A14" s="5" t="inlineStr"/>
      <c r="B14" s="5" t="inlineStr">
        <is>
          <t xml:space="preserve">  地板拆除</t>
        </is>
      </c>
      <c r="C14" s="5" t="inlineStr">
        <is>
          <t>磁磚+底層</t>
        </is>
      </c>
      <c r="D14" s="6" t="n">
        <v>30</v>
      </c>
      <c r="E14" s="6" t="n">
        <v>800</v>
      </c>
      <c r="F14" s="6" t="n">
        <v>24000</v>
      </c>
      <c r="G14" s="5" t="inlineStr">
        <is>
          <t>以坪計</t>
        </is>
      </c>
    </row>
    <row r="15">
      <c r="A15" s="4" t="n">
        <v>2</v>
      </c>
      <c r="B15" s="4" t="inlineStr">
        <is>
          <t>水電工程</t>
        </is>
      </c>
      <c r="C15" s="4" t="inlineStr"/>
      <c r="D15" s="4" t="inlineStr"/>
      <c r="E15" s="4" t="inlineStr"/>
      <c r="F15" s="4" t="inlineStr"/>
      <c r="G15" s="4" t="inlineStr"/>
    </row>
    <row r="16">
      <c r="A16" s="5" t="inlineStr"/>
      <c r="B16" s="5" t="inlineStr">
        <is>
          <t xml:space="preserve">  電路重拉</t>
        </is>
      </c>
      <c r="C16" s="5" t="inlineStr">
        <is>
          <t>含配電箱更換</t>
        </is>
      </c>
      <c r="D16" s="6" t="n">
        <v>1</v>
      </c>
      <c r="E16" s="6" t="n">
        <v>65000</v>
      </c>
      <c r="F16" s="6" t="n">
        <v>65000</v>
      </c>
      <c r="G16" s="5" t="inlineStr"/>
    </row>
    <row r="17">
      <c r="A17" s="5" t="inlineStr"/>
      <c r="B17" s="5" t="inlineStr">
        <is>
          <t xml:space="preserve">  給排水管線</t>
        </is>
      </c>
      <c r="C17" s="5" t="inlineStr">
        <is>
          <t>含衛浴管線</t>
        </is>
      </c>
      <c r="D17" s="6" t="n">
        <v>1</v>
      </c>
      <c r="E17" s="6" t="n">
        <v>45000</v>
      </c>
      <c r="F17" s="6" t="n">
        <v>45000</v>
      </c>
      <c r="G17" s="5" t="inlineStr"/>
    </row>
    <row r="18">
      <c r="A18" s="4" t="n">
        <v>3</v>
      </c>
      <c r="B18" s="4" t="inlineStr">
        <is>
          <t>泥作工程</t>
        </is>
      </c>
      <c r="C18" s="4" t="inlineStr"/>
      <c r="D18" s="4" t="inlineStr"/>
      <c r="E18" s="4" t="inlineStr"/>
      <c r="F18" s="4" t="inlineStr"/>
      <c r="G18" s="4" t="inlineStr"/>
    </row>
    <row r="19">
      <c r="A19" s="5" t="inlineStr"/>
      <c r="B19" s="5" t="inlineStr">
        <is>
          <t xml:space="preserve">  地磚鋪設</t>
        </is>
      </c>
      <c r="C19" s="5" t="inlineStr">
        <is>
          <t>60x60 拋光石英磚</t>
        </is>
      </c>
      <c r="D19" s="6" t="n">
        <v>30</v>
      </c>
      <c r="E19" s="6" t="n">
        <v>3500</v>
      </c>
      <c r="F19" s="6" t="n">
        <v>105000</v>
      </c>
      <c r="G19" s="5" t="inlineStr">
        <is>
          <t>以坪計</t>
        </is>
      </c>
    </row>
    <row r="20">
      <c r="A20" s="5" t="inlineStr"/>
      <c r="B20" s="5" t="inlineStr">
        <is>
          <t xml:space="preserve">  牆面批土油漆</t>
        </is>
      </c>
      <c r="C20" s="5" t="inlineStr">
        <is>
          <t>含底漆+面漆兩道</t>
        </is>
      </c>
      <c r="D20" s="6" t="n">
        <v>40</v>
      </c>
      <c r="E20" s="6" t="n">
        <v>1200</v>
      </c>
      <c r="F20" s="6" t="n">
        <v>48000</v>
      </c>
      <c r="G20" s="5" t="inlineStr">
        <is>
          <t>以坪計</t>
        </is>
      </c>
    </row>
    <row r="21">
      <c r="A21" s="4" t="n">
        <v>4</v>
      </c>
      <c r="B21" s="4" t="inlineStr">
        <is>
          <t>木作工程</t>
        </is>
      </c>
      <c r="C21" s="4" t="inlineStr"/>
      <c r="D21" s="4" t="inlineStr"/>
      <c r="E21" s="4" t="inlineStr"/>
      <c r="F21" s="4" t="inlineStr"/>
      <c r="G21" s="4" t="inlineStr"/>
    </row>
    <row r="22">
      <c r="A22" s="5" t="inlineStr"/>
      <c r="B22" s="5" t="inlineStr">
        <is>
          <t xml:space="preserve">  天花板</t>
        </is>
      </c>
      <c r="C22" s="5" t="inlineStr">
        <is>
          <t>矽酸鈣板+間接照明</t>
        </is>
      </c>
      <c r="D22" s="6" t="n">
        <v>25</v>
      </c>
      <c r="E22" s="6" t="n">
        <v>4500</v>
      </c>
      <c r="F22" s="6" t="n">
        <v>112500</v>
      </c>
      <c r="G22" s="5" t="inlineStr">
        <is>
          <t>以坪計</t>
        </is>
      </c>
    </row>
    <row r="23">
      <c r="A23" s="5" t="inlineStr"/>
      <c r="B23" s="5" t="inlineStr">
        <is>
          <t xml:space="preserve">  系統櫃</t>
        </is>
      </c>
      <c r="C23" s="5" t="inlineStr">
        <is>
          <t>E1 V313 板材</t>
        </is>
      </c>
      <c r="D23" s="6" t="n">
        <v>12</v>
      </c>
      <c r="E23" s="6" t="n">
        <v>8500</v>
      </c>
      <c r="F23" s="6" t="n">
        <v>102000</v>
      </c>
      <c r="G23" s="5" t="inlineStr">
        <is>
          <t>以尺計</t>
        </is>
      </c>
    </row>
    <row r="24">
      <c r="A24" s="4" t="n">
        <v>5</v>
      </c>
      <c r="B24" s="4" t="inlineStr">
        <is>
          <t>設計費</t>
        </is>
      </c>
      <c r="C24" s="4" t="inlineStr"/>
      <c r="D24" s="4" t="inlineStr"/>
      <c r="E24" s="4" t="inlineStr"/>
      <c r="F24" s="4" t="inlineStr"/>
      <c r="G24" s="4" t="inlineStr"/>
    </row>
    <row r="25">
      <c r="A25" s="5" t="inlineStr"/>
      <c r="B25" s="5" t="inlineStr">
        <is>
          <t xml:space="preserve">  設計規劃費</t>
        </is>
      </c>
      <c r="C25" s="5" t="inlineStr">
        <is>
          <t>含 3D 透視圖</t>
        </is>
      </c>
      <c r="D25" s="6" t="n">
        <v>30</v>
      </c>
      <c r="E25" s="6" t="n">
        <v>5000</v>
      </c>
      <c r="F25" s="6" t="n">
        <v>150000</v>
      </c>
      <c r="G25" s="5" t="inlineStr">
        <is>
          <t>以坪計</t>
        </is>
      </c>
    </row>
    <row r="26">
      <c r="A26" s="5" t="inlineStr"/>
      <c r="B26" s="5" t="inlineStr">
        <is>
          <t xml:space="preserve">  工程監造費</t>
        </is>
      </c>
      <c r="C26" s="5" t="inlineStr">
        <is>
          <t>總工程款 10%</t>
        </is>
      </c>
      <c r="D26" s="6" t="n">
        <v>1</v>
      </c>
      <c r="E26" s="6" t="n">
        <v>58650</v>
      </c>
      <c r="F26" s="6" t="n">
        <v>58650</v>
      </c>
      <c r="G26" s="5" t="inlineStr"/>
    </row>
    <row r="28">
      <c r="A28" s="7" t="inlineStr">
        <is>
          <t>小計（未稅）</t>
        </is>
      </c>
      <c r="F28" s="8">
        <f>SUM(F12:F26)</f>
        <v/>
      </c>
    </row>
    <row r="29">
      <c r="A29" s="7" t="inlineStr">
        <is>
          <t>營業稅 5%</t>
        </is>
      </c>
      <c r="F29" s="8">
        <f>F28*0.05</f>
        <v/>
      </c>
    </row>
    <row r="30">
      <c r="A30" s="9" t="inlineStr">
        <is>
          <t>合計（含稅）</t>
        </is>
      </c>
      <c r="F30" s="10">
        <f>F28+F29</f>
        <v/>
      </c>
    </row>
    <row r="32">
      <c r="A32" s="11" t="inlineStr">
        <is>
          <t>備註與條款</t>
        </is>
      </c>
    </row>
    <row r="33">
      <c r="A33" s="12" t="inlineStr">
        <is>
          <t>1. 本報價單有效期限為報價日起 30 天</t>
        </is>
      </c>
    </row>
    <row r="34">
      <c r="A34" s="12" t="inlineStr">
        <is>
          <t>2. 付款方式：簽約金 30% → 木作進場 30% → 油漆完成 30% → 驗收尾款 10%</t>
        </is>
      </c>
    </row>
    <row r="35">
      <c r="A35" s="12" t="inlineStr">
        <is>
          <t>3. 材料規格如需升級，差價另計</t>
        </is>
      </c>
    </row>
    <row r="36">
      <c r="A36" s="12" t="inlineStr">
        <is>
          <t>4. 追加工程需另行報價，經雙方書面確認後施作</t>
        </is>
      </c>
    </row>
    <row r="37">
      <c r="A37" s="12" t="inlineStr">
        <is>
          <t>5. 保固期間：結構 3 年、防水 2 年、設備依原廠保固</t>
        </is>
      </c>
    </row>
    <row r="40">
      <c r="A40" s="2" t="inlineStr">
        <is>
          <t>報價方簽章：________________</t>
        </is>
      </c>
      <c r="E40" s="2" t="inlineStr">
        <is>
          <t>客戶簽章：________________</t>
        </is>
      </c>
    </row>
    <row r="42">
      <c r="A42" s="12" t="inlineStr">
        <is>
          <t>日期：____/____/____</t>
        </is>
      </c>
      <c r="E42" s="12" t="inlineStr">
        <is>
          <t>日期：____/____/____</t>
        </is>
      </c>
    </row>
    <row r="44">
      <c r="A44" s="13" t="inlineStr">
        <is>
          <t>本報價單由秒發報價系統產出 ｜ quote.foreverwebs.com</t>
        </is>
      </c>
    </row>
  </sheetData>
  <mergeCells count="21">
    <mergeCell ref="F4:G4"/>
    <mergeCell ref="B7:C7"/>
    <mergeCell ref="B3:C3"/>
    <mergeCell ref="A35:G35"/>
    <mergeCell ref="A29:D29"/>
    <mergeCell ref="F6:G6"/>
    <mergeCell ref="A28:D28"/>
    <mergeCell ref="F7:G7"/>
    <mergeCell ref="F3:G3"/>
    <mergeCell ref="A44:G44"/>
    <mergeCell ref="E3"/>
    <mergeCell ref="F5:G5"/>
    <mergeCell ref="A30:D30"/>
    <mergeCell ref="A34:G34"/>
    <mergeCell ref="A36:G36"/>
    <mergeCell ref="A1:G1"/>
    <mergeCell ref="A37:G37"/>
    <mergeCell ref="B6:C6"/>
    <mergeCell ref="B5:C5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