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水電維修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3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2" customWidth="1" min="5" max="5"/>
    <col width="12" customWidth="1" min="6" max="6"/>
    <col width="15" customWidth="1" min="7" max="7"/>
  </cols>
  <sheetData>
    <row r="1" ht="35" customHeight="1">
      <c r="A1" s="1" t="inlineStr">
        <is>
          <t>水電維修報價單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工程項目</t>
        </is>
      </c>
      <c r="C11" s="3" t="inlineStr">
        <is>
          <t>材料規格</t>
        </is>
      </c>
      <c r="D11" s="3" t="inlineStr">
        <is>
          <t>數量</t>
        </is>
      </c>
      <c r="E11" s="3" t="inlineStr">
        <is>
          <t>工資</t>
        </is>
      </c>
      <c r="F11" s="3" t="inlineStr">
        <is>
          <t>材料費</t>
        </is>
      </c>
      <c r="G11" s="3" t="inlineStr">
        <is>
          <t>小計</t>
        </is>
      </c>
    </row>
    <row r="12">
      <c r="A12" s="4" t="n">
        <v>1</v>
      </c>
      <c r="B12" s="4" t="inlineStr">
        <is>
          <t>電路工程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插座更換</t>
        </is>
      </c>
      <c r="C13" s="5" t="inlineStr">
        <is>
          <t>國際牌 GLATIMA</t>
        </is>
      </c>
      <c r="D13" s="6" t="n">
        <v>5</v>
      </c>
      <c r="E13" s="6" t="n">
        <v>500</v>
      </c>
      <c r="F13" s="6" t="n">
        <v>350</v>
      </c>
      <c r="G13" s="6" t="n">
        <v>4250</v>
      </c>
    </row>
    <row r="14">
      <c r="A14" s="5" t="inlineStr"/>
      <c r="B14" s="5" t="inlineStr">
        <is>
          <t xml:space="preserve">  開關更換</t>
        </is>
      </c>
      <c r="C14" s="5" t="inlineStr">
        <is>
          <t>國際牌 GLATIMA</t>
        </is>
      </c>
      <c r="D14" s="6" t="n">
        <v>3</v>
      </c>
      <c r="E14" s="6" t="n">
        <v>500</v>
      </c>
      <c r="F14" s="6" t="n">
        <v>280</v>
      </c>
      <c r="G14" s="6" t="n">
        <v>2340</v>
      </c>
    </row>
    <row r="15">
      <c r="A15" s="5" t="inlineStr"/>
      <c r="B15" s="5" t="inlineStr">
        <is>
          <t xml:space="preserve">  配電箱更換</t>
        </is>
      </c>
      <c r="C15" s="5" t="inlineStr">
        <is>
          <t>20 迴路</t>
        </is>
      </c>
      <c r="D15" s="6" t="n">
        <v>1</v>
      </c>
      <c r="E15" s="6" t="n">
        <v>5000</v>
      </c>
      <c r="F15" s="6" t="n">
        <v>8000</v>
      </c>
      <c r="G15" s="6" t="n">
        <v>13000</v>
      </c>
    </row>
    <row r="16">
      <c r="A16" s="5" t="inlineStr"/>
      <c r="B16" s="5" t="inlineStr">
        <is>
          <t xml:space="preserve">  專用迴路拉線</t>
        </is>
      </c>
      <c r="C16" s="5" t="inlineStr">
        <is>
          <t>冷氣/電熱水器</t>
        </is>
      </c>
      <c r="D16" s="6" t="n">
        <v>2</v>
      </c>
      <c r="E16" s="6" t="n">
        <v>3500</v>
      </c>
      <c r="F16" s="6" t="n">
        <v>2000</v>
      </c>
      <c r="G16" s="6" t="n">
        <v>11000</v>
      </c>
    </row>
    <row r="17">
      <c r="A17" s="4" t="n">
        <v>2</v>
      </c>
      <c r="B17" s="4" t="inlineStr">
        <is>
          <t>給排水工程</t>
        </is>
      </c>
      <c r="C17" s="4" t="inlineStr"/>
      <c r="D17" s="4" t="inlineStr"/>
      <c r="E17" s="4" t="inlineStr"/>
      <c r="F17" s="4" t="inlineStr"/>
      <c r="G17" s="4" t="inlineStr"/>
    </row>
    <row r="18">
      <c r="A18" s="5" t="inlineStr"/>
      <c r="B18" s="5" t="inlineStr">
        <is>
          <t xml:space="preserve">  水龍頭更換</t>
        </is>
      </c>
      <c r="C18" s="5" t="inlineStr">
        <is>
          <t>TOTO 單槍龍頭</t>
        </is>
      </c>
      <c r="D18" s="6" t="n">
        <v>2</v>
      </c>
      <c r="E18" s="6" t="n">
        <v>800</v>
      </c>
      <c r="F18" s="6" t="n">
        <v>3500</v>
      </c>
      <c r="G18" s="6" t="n">
        <v>8600</v>
      </c>
    </row>
    <row r="19">
      <c r="A19" s="5" t="inlineStr"/>
      <c r="B19" s="5" t="inlineStr">
        <is>
          <t xml:space="preserve">  馬桶更換</t>
        </is>
      </c>
      <c r="C19" s="5" t="inlineStr">
        <is>
          <t>TOTO 單體馬桶</t>
        </is>
      </c>
      <c r="D19" s="6" t="n">
        <v>1</v>
      </c>
      <c r="E19" s="6" t="n">
        <v>2500</v>
      </c>
      <c r="F19" s="6" t="n">
        <v>12000</v>
      </c>
      <c r="G19" s="6" t="n">
        <v>14500</v>
      </c>
    </row>
    <row r="20">
      <c r="A20" s="5" t="inlineStr"/>
      <c r="B20" s="5" t="inlineStr">
        <is>
          <t xml:space="preserve">  排水管疏通</t>
        </is>
      </c>
      <c r="C20" s="5" t="inlineStr">
        <is>
          <t>高壓水柱</t>
        </is>
      </c>
      <c r="D20" s="6" t="n">
        <v>1</v>
      </c>
      <c r="E20" s="6" t="n">
        <v>2500</v>
      </c>
      <c r="F20" s="6" t="n">
        <v>0</v>
      </c>
      <c r="G20" s="6" t="n">
        <v>2500</v>
      </c>
    </row>
    <row r="21">
      <c r="A21" s="5" t="inlineStr"/>
      <c r="B21" s="5" t="inlineStr">
        <is>
          <t xml:space="preserve">  漏水抓漏</t>
        </is>
      </c>
      <c r="C21" s="5" t="inlineStr">
        <is>
          <t>含試水+修補</t>
        </is>
      </c>
      <c r="D21" s="6" t="n">
        <v>1</v>
      </c>
      <c r="E21" s="6" t="n">
        <v>5000</v>
      </c>
      <c r="F21" s="6" t="n">
        <v>1500</v>
      </c>
      <c r="G21" s="6" t="n">
        <v>6500</v>
      </c>
    </row>
    <row r="22">
      <c r="A22" s="4" t="n">
        <v>3</v>
      </c>
      <c r="B22" s="4" t="inlineStr">
        <is>
          <t>出車費</t>
        </is>
      </c>
      <c r="C22" s="4" t="inlineStr"/>
      <c r="D22" s="4" t="inlineStr"/>
      <c r="E22" s="4" t="inlineStr"/>
      <c r="F22" s="4" t="inlineStr"/>
      <c r="G22" s="4" t="inlineStr"/>
    </row>
    <row r="23">
      <c r="A23" s="5" t="inlineStr"/>
      <c r="B23" s="5" t="inlineStr">
        <is>
          <t xml:space="preserve">  基本出車費</t>
        </is>
      </c>
      <c r="C23" s="5" t="inlineStr">
        <is>
          <t>大台北地區</t>
        </is>
      </c>
      <c r="D23" s="6" t="n">
        <v>1</v>
      </c>
      <c r="E23" s="6" t="n">
        <v>500</v>
      </c>
      <c r="F23" s="6" t="n">
        <v>0</v>
      </c>
      <c r="G23" s="6" t="n">
        <v>500</v>
      </c>
    </row>
    <row r="25">
      <c r="A25" s="7" t="inlineStr">
        <is>
          <t>小計（未稅）</t>
        </is>
      </c>
      <c r="F25" s="8">
        <f>SUM(F12:F23)</f>
        <v/>
      </c>
    </row>
    <row r="26">
      <c r="A26" s="7" t="inlineStr">
        <is>
          <t>營業稅 5%</t>
        </is>
      </c>
      <c r="F26" s="8">
        <f>F25*0.05</f>
        <v/>
      </c>
    </row>
    <row r="27">
      <c r="A27" s="9" t="inlineStr">
        <is>
          <t>合計（含稅）</t>
        </is>
      </c>
      <c r="F27" s="10">
        <f>F25+F26</f>
        <v/>
      </c>
    </row>
    <row r="29">
      <c r="A29" s="11" t="inlineStr">
        <is>
          <t>備註與條款</t>
        </is>
      </c>
    </row>
    <row r="30">
      <c r="A30" s="12" t="inlineStr">
        <is>
          <t>1. 工資與材料費分開計算，材料可由業主自行購買（工資不變）</t>
        </is>
      </c>
    </row>
    <row r="31">
      <c r="A31" s="12" t="inlineStr">
        <is>
          <t>2. 材料品牌如需更換，請於施工前確認，差價多退少補</t>
        </is>
      </c>
    </row>
    <row r="32">
      <c r="A32" s="12" t="inlineStr">
        <is>
          <t>3. 現場勘查如發現管線老舊需全面更換，另行報價</t>
        </is>
      </c>
    </row>
    <row r="33">
      <c r="A33" s="12" t="inlineStr">
        <is>
          <t>4. 保固期間：施工保固 1 年、材料依原廠保固</t>
        </is>
      </c>
    </row>
    <row r="34">
      <c r="A34" s="12" t="inlineStr">
        <is>
          <t>5. 付款方式：完工驗收後當場付款（$10,000 以下）</t>
        </is>
      </c>
    </row>
    <row r="35">
      <c r="A35" s="12" t="inlineStr">
        <is>
          <t>6. 金額超過 $10,000：訂金 50% + 完工付尾款 50%</t>
        </is>
      </c>
    </row>
    <row r="36">
      <c r="A36" s="12" t="inlineStr">
        <is>
          <t>7. 如需開立發票，加收 5% 營業稅</t>
        </is>
      </c>
    </row>
    <row r="39">
      <c r="A39" s="2" t="inlineStr">
        <is>
          <t>報價方簽章：________________</t>
        </is>
      </c>
      <c r="E39" s="2" t="inlineStr">
        <is>
          <t>客戶簽章：________________</t>
        </is>
      </c>
    </row>
    <row r="41">
      <c r="A41" s="12" t="inlineStr">
        <is>
          <t>日期：____/____/____</t>
        </is>
      </c>
      <c r="E41" s="12" t="inlineStr">
        <is>
          <t>日期：____/____/____</t>
        </is>
      </c>
    </row>
    <row r="43">
      <c r="A43" s="13" t="inlineStr">
        <is>
          <t>本報價單由秒發報價系統產出 ｜ quote.foreverwebs.com</t>
        </is>
      </c>
    </row>
  </sheetData>
  <mergeCells count="23">
    <mergeCell ref="A32:G32"/>
    <mergeCell ref="F4:G4"/>
    <mergeCell ref="B7:C7"/>
    <mergeCell ref="B3:C3"/>
    <mergeCell ref="A35:G35"/>
    <mergeCell ref="F6:G6"/>
    <mergeCell ref="A43:G43"/>
    <mergeCell ref="F7:G7"/>
    <mergeCell ref="F3:G3"/>
    <mergeCell ref="A31:G31"/>
    <mergeCell ref="E3"/>
    <mergeCell ref="F5:G5"/>
    <mergeCell ref="A34:G34"/>
    <mergeCell ref="A30:G30"/>
    <mergeCell ref="A36:G36"/>
    <mergeCell ref="A1:G1"/>
    <mergeCell ref="A25:D25"/>
    <mergeCell ref="B6:C6"/>
    <mergeCell ref="A27:D27"/>
    <mergeCell ref="B5:C5"/>
    <mergeCell ref="A26:D26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